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 L. ROMANO\Desktop\"/>
    </mc:Choice>
  </mc:AlternateContent>
  <xr:revisionPtr revIDLastSave="0" documentId="13_ncr:1_{09823E0E-B347-4AC3-AB1E-7B03FAFC168C}" xr6:coauthVersionLast="47" xr6:coauthVersionMax="47" xr10:uidLastSave="{00000000-0000-0000-0000-000000000000}"/>
  <bookViews>
    <workbookView xWindow="-110" yWindow="-110" windowWidth="21820" windowHeight="14020" xr2:uid="{E93A45ED-6973-4952-B86D-26D3EFEBD434}"/>
  </bookViews>
  <sheets>
    <sheet name="WAIOT PJI Definition Calculator" sheetId="1" r:id="rId1"/>
  </sheets>
  <definedNames>
    <definedName name="_xlnm.Print_Area" localSheetId="0">'WAIOT PJI Definition Calculator'!$A$1:$E$24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B14" i="1" l="1"/>
</calcChain>
</file>

<file path=xl/sharedStrings.xml><?xml version="1.0" encoding="utf-8"?>
<sst xmlns="http://schemas.openxmlformats.org/spreadsheetml/2006/main" count="44" uniqueCount="43">
  <si>
    <t xml:space="preserve">Negative = -1 </t>
  </si>
  <si>
    <t>Positive = 1</t>
  </si>
  <si>
    <t>Clinical examination</t>
  </si>
  <si>
    <t xml:space="preserve">Purulence or draining sinus or exposed joint prosthesis </t>
  </si>
  <si>
    <t xml:space="preserve">Serum </t>
  </si>
  <si>
    <t xml:space="preserve">ESR (&gt; 30 mm/hr) </t>
  </si>
  <si>
    <t>CRP (&gt; 10 mg/L)</t>
  </si>
  <si>
    <t xml:space="preserve">PC (&gt;0.5 ng/mL) </t>
  </si>
  <si>
    <t>Synovial fluid</t>
  </si>
  <si>
    <t xml:space="preserve">WBC (&gt;3,000/mL) </t>
  </si>
  <si>
    <t xml:space="preserve">LE (++) </t>
  </si>
  <si>
    <t xml:space="preserve">Cultural examination </t>
  </si>
  <si>
    <t>Imaging</t>
  </si>
  <si>
    <t>Tc99 bone scan</t>
  </si>
  <si>
    <t>Combined leukocyte and bone marrow scintigraphy</t>
  </si>
  <si>
    <t>Histology</t>
  </si>
  <si>
    <t>Interpretation</t>
  </si>
  <si>
    <t>≥ 1</t>
  </si>
  <si>
    <t>≥ 0</t>
  </si>
  <si>
    <t>&lt; 0</t>
  </si>
  <si>
    <t>Contamination</t>
  </si>
  <si>
    <t>No infection</t>
  </si>
  <si>
    <t>Positive cultural examination (preferably with antibiofilm techniques) and/or positive histology</t>
  </si>
  <si>
    <t>One pre- or intra-operative positive culture, with negative histology</t>
  </si>
  <si>
    <t>Negative cultural examination</t>
  </si>
  <si>
    <t>One or more of the followings: otherwise “unexplained” pain, swelling, stiffness</t>
  </si>
  <si>
    <t>RULE IN*</t>
  </si>
  <si>
    <r>
      <t>IL-6 (&gt;</t>
    </r>
    <r>
      <rPr>
        <b/>
        <sz val="14"/>
        <color rgb="FF000000"/>
        <rFont val="Calibri"/>
        <family val="2"/>
        <scheme val="minor"/>
      </rPr>
      <t>10 pg/mL)</t>
    </r>
    <r>
      <rPr>
        <b/>
        <sz val="14"/>
        <color theme="1"/>
        <rFont val="Calibri"/>
        <family val="2"/>
        <scheme val="minor"/>
      </rPr>
      <t xml:space="preserve"> </t>
    </r>
  </si>
  <si>
    <r>
      <t>D-Dimer (&gt;</t>
    </r>
    <r>
      <rPr>
        <b/>
        <sz val="14"/>
        <color rgb="FF000000"/>
        <rFont val="Calibri"/>
        <family val="2"/>
        <scheme val="minor"/>
      </rPr>
      <t>850 ng/mL)</t>
    </r>
    <r>
      <rPr>
        <b/>
        <sz val="14"/>
        <color theme="1"/>
        <rFont val="Calibri"/>
        <family val="2"/>
        <scheme val="minor"/>
      </rPr>
      <t xml:space="preserve"> </t>
    </r>
  </si>
  <si>
    <r>
      <t>WBC (&gt;1,500/</t>
    </r>
    <r>
      <rPr>
        <b/>
        <sz val="14"/>
        <color rgb="FF000000"/>
        <rFont val="Calibri"/>
        <family val="2"/>
        <scheme val="minor"/>
      </rPr>
      <t xml:space="preserve"> μL</t>
    </r>
    <r>
      <rPr>
        <b/>
        <sz val="14"/>
        <color theme="1"/>
        <rFont val="Calibri"/>
        <family val="2"/>
        <scheme val="minor"/>
      </rPr>
      <t xml:space="preserve">) </t>
    </r>
  </si>
  <si>
    <r>
      <t>Alpha-Defensin immunoassay (&gt;</t>
    </r>
    <r>
      <rPr>
        <b/>
        <sz val="14"/>
        <color rgb="FF333333"/>
        <rFont val="Calibri"/>
        <family val="2"/>
        <scheme val="minor"/>
      </rPr>
      <t xml:space="preserve">5.2 mg/L) </t>
    </r>
  </si>
  <si>
    <r>
      <t>Frozen section (</t>
    </r>
    <r>
      <rPr>
        <b/>
        <sz val="14"/>
        <color rgb="FF505050"/>
        <rFont val="Calibri"/>
        <family val="2"/>
        <scheme val="minor"/>
      </rPr>
      <t>5 neutrophils in at least 3 HPFs)</t>
    </r>
  </si>
  <si>
    <r>
      <t>Alpha-Defensin immunoassay (&gt;</t>
    </r>
    <r>
      <rPr>
        <b/>
        <sz val="14"/>
        <color rgb="FF333333"/>
        <rFont val="Calibri"/>
        <family val="2"/>
        <scheme val="minor"/>
      </rPr>
      <t>5.2 mg/L) or lateral flow test</t>
    </r>
    <r>
      <rPr>
        <b/>
        <sz val="14"/>
        <color theme="1"/>
        <rFont val="Calibri"/>
        <family val="2"/>
        <scheme val="minor"/>
      </rPr>
      <t xml:space="preserve"> </t>
    </r>
  </si>
  <si>
    <t>RULE OUT*</t>
  </si>
  <si>
    <t>Pre/Intra-operative findings (perform a minimum of 2 Rule OUT and 2 Rule IN per patient)</t>
  </si>
  <si>
    <t>One or more condition(s), other than infection, can explain symptoms or reason for reoperation (e.g., wear,  metallosis, dislocation, joint instability, fracture, malposition, neuropathic pain, etc.)</t>
  </si>
  <si>
    <t>Post-operatively confirmed if</t>
  </si>
  <si>
    <t>High Grade-PJI</t>
  </si>
  <si>
    <t>Low Grade-PJI</t>
  </si>
  <si>
    <t>Biofilm Implant Malfunction</t>
  </si>
  <si>
    <t>Result</t>
  </si>
  <si>
    <r>
      <t xml:space="preserve">Two or more of the followings: pain, swelling, redness, warmth, </t>
    </r>
    <r>
      <rPr>
        <b/>
        <i/>
        <sz val="20"/>
        <color theme="0"/>
        <rFont val="Calibri"/>
        <family val="2"/>
        <scheme val="minor"/>
      </rPr>
      <t>functio laesa</t>
    </r>
  </si>
  <si>
    <t xml:space="preserve">*cut-off values of some tests may change due to the presence of sinus or conditions or treatments affecting the  immunological/inflammatory response.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</si>
</sst>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4"/>
      <color rgb="FF505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CC99"/>
      <color rgb="FF21FF85"/>
      <color rgb="FF00A84C"/>
      <color rgb="FF007A37"/>
      <color rgb="FFFF9966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3CB8-C57E-4472-A30D-B904CC46175F}">
  <sheetPr>
    <pageSetUpPr fitToPage="1"/>
  </sheetPr>
  <dimension ref="A1:F27"/>
  <sheetViews>
    <sheetView tabSelected="1" view="pageLayout" zoomScale="56" zoomScaleNormal="80" zoomScalePageLayoutView="56" workbookViewId="0">
      <selection activeCell="E24" sqref="A1:E24"/>
    </sheetView>
  </sheetViews>
  <sheetFormatPr defaultColWidth="26.54296875" defaultRowHeight="14.5" x14ac:dyDescent="0.35"/>
  <cols>
    <col min="1" max="1" width="44.81640625" style="3" customWidth="1"/>
    <col min="2" max="2" width="67.36328125" style="3" customWidth="1"/>
    <col min="3" max="3" width="26.26953125" style="4" customWidth="1"/>
    <col min="4" max="4" width="47" style="3" customWidth="1"/>
    <col min="5" max="5" width="32.26953125" style="4" customWidth="1"/>
    <col min="6" max="16384" width="26.54296875" style="3"/>
  </cols>
  <sheetData>
    <row r="1" spans="1:6" s="1" customFormat="1" ht="36" x14ac:dyDescent="0.35">
      <c r="A1" s="9" t="s">
        <v>34</v>
      </c>
      <c r="B1" s="9"/>
      <c r="C1" s="9"/>
      <c r="D1" s="9"/>
      <c r="E1" s="9"/>
    </row>
    <row r="2" spans="1:6" s="2" customFormat="1" ht="26" x14ac:dyDescent="0.35">
      <c r="A2" s="10"/>
      <c r="B2" s="11" t="s">
        <v>26</v>
      </c>
      <c r="C2" s="12" t="s">
        <v>1</v>
      </c>
      <c r="D2" s="13" t="s">
        <v>33</v>
      </c>
      <c r="E2" s="14" t="s">
        <v>0</v>
      </c>
    </row>
    <row r="3" spans="1:6" s="5" customFormat="1" ht="21" x14ac:dyDescent="0.35">
      <c r="A3" s="15" t="s">
        <v>2</v>
      </c>
      <c r="B3" s="16" t="s">
        <v>3</v>
      </c>
      <c r="C3" s="17"/>
      <c r="D3" s="18"/>
      <c r="E3" s="19"/>
    </row>
    <row r="4" spans="1:6" s="5" customFormat="1" ht="18.5" x14ac:dyDescent="0.35">
      <c r="A4" s="20" t="s">
        <v>4</v>
      </c>
      <c r="B4" s="21" t="s">
        <v>27</v>
      </c>
      <c r="C4" s="17"/>
      <c r="D4" s="22" t="s">
        <v>5</v>
      </c>
      <c r="E4" s="23"/>
    </row>
    <row r="5" spans="1:6" s="5" customFormat="1" ht="18.5" x14ac:dyDescent="0.35">
      <c r="A5" s="20"/>
      <c r="B5" s="24" t="s">
        <v>28</v>
      </c>
      <c r="C5" s="17"/>
      <c r="D5" s="22" t="s">
        <v>6</v>
      </c>
      <c r="E5" s="23"/>
    </row>
    <row r="6" spans="1:6" s="5" customFormat="1" ht="18.5" x14ac:dyDescent="0.35">
      <c r="A6" s="20"/>
      <c r="B6" s="21" t="s">
        <v>7</v>
      </c>
      <c r="C6" s="17"/>
      <c r="D6" s="18"/>
      <c r="E6" s="19"/>
    </row>
    <row r="7" spans="1:6" s="5" customFormat="1" ht="18.5" x14ac:dyDescent="0.35">
      <c r="A7" s="25" t="s">
        <v>8</v>
      </c>
      <c r="B7" s="21" t="s">
        <v>9</v>
      </c>
      <c r="C7" s="17"/>
      <c r="D7" s="22" t="s">
        <v>29</v>
      </c>
      <c r="E7" s="23"/>
    </row>
    <row r="8" spans="1:6" s="5" customFormat="1" ht="18.5" x14ac:dyDescent="0.35">
      <c r="A8" s="25"/>
      <c r="B8" s="21" t="s">
        <v>10</v>
      </c>
      <c r="C8" s="17"/>
      <c r="D8" s="26" t="s">
        <v>10</v>
      </c>
      <c r="E8" s="23"/>
    </row>
    <row r="9" spans="1:6" s="5" customFormat="1" ht="37" x14ac:dyDescent="0.35">
      <c r="A9" s="25"/>
      <c r="B9" s="16" t="s">
        <v>32</v>
      </c>
      <c r="C9" s="17"/>
      <c r="D9" s="22" t="s">
        <v>30</v>
      </c>
      <c r="E9" s="23"/>
    </row>
    <row r="10" spans="1:6" s="5" customFormat="1" ht="18.5" x14ac:dyDescent="0.35">
      <c r="A10" s="25"/>
      <c r="B10" s="21" t="s">
        <v>11</v>
      </c>
      <c r="C10" s="17"/>
      <c r="D10" s="18"/>
      <c r="E10" s="19"/>
    </row>
    <row r="11" spans="1:6" s="5" customFormat="1" ht="21" x14ac:dyDescent="0.35">
      <c r="A11" s="27" t="s">
        <v>12</v>
      </c>
      <c r="B11" s="28" t="s">
        <v>14</v>
      </c>
      <c r="C11" s="17"/>
      <c r="D11" s="22" t="s">
        <v>13</v>
      </c>
      <c r="E11" s="23"/>
    </row>
    <row r="12" spans="1:6" s="5" customFormat="1" ht="21" x14ac:dyDescent="0.35">
      <c r="A12" s="15" t="s">
        <v>15</v>
      </c>
      <c r="B12" s="16" t="s">
        <v>31</v>
      </c>
      <c r="C12" s="17"/>
      <c r="D12" s="18"/>
      <c r="E12" s="19"/>
    </row>
    <row r="13" spans="1:6" hidden="1" x14ac:dyDescent="0.35">
      <c r="A13" s="29"/>
      <c r="B13" s="30"/>
      <c r="C13" s="31">
        <f>SUM(E4:E12)</f>
        <v>0</v>
      </c>
      <c r="D13" s="29"/>
      <c r="E13" s="31">
        <f>SUM(C3:C12)</f>
        <v>0</v>
      </c>
    </row>
    <row r="14" spans="1:6" s="6" customFormat="1" ht="36" x14ac:dyDescent="0.35">
      <c r="A14" s="32" t="s">
        <v>40</v>
      </c>
      <c r="B14" s="9">
        <f>E13+C13</f>
        <v>0</v>
      </c>
      <c r="C14" s="9"/>
      <c r="D14" s="9"/>
      <c r="E14" s="9"/>
    </row>
    <row r="15" spans="1:6" x14ac:dyDescent="0.35">
      <c r="A15" s="30"/>
      <c r="B15" s="30"/>
      <c r="C15" s="31"/>
      <c r="D15" s="30"/>
      <c r="E15" s="31"/>
    </row>
    <row r="16" spans="1:6" ht="23.5" x14ac:dyDescent="0.35">
      <c r="A16" s="33" t="s">
        <v>42</v>
      </c>
      <c r="B16" s="33"/>
      <c r="C16" s="33"/>
      <c r="D16" s="33"/>
      <c r="E16" s="33"/>
      <c r="F16" s="4"/>
    </row>
    <row r="17" spans="1:5" x14ac:dyDescent="0.35">
      <c r="A17" s="30"/>
      <c r="B17" s="30"/>
      <c r="C17" s="31"/>
      <c r="D17" s="30"/>
      <c r="E17" s="31"/>
    </row>
    <row r="18" spans="1:5" ht="36" x14ac:dyDescent="0.35">
      <c r="A18" s="34" t="s">
        <v>16</v>
      </c>
      <c r="B18" s="34"/>
      <c r="C18" s="34"/>
      <c r="D18" s="34"/>
      <c r="E18" s="34"/>
    </row>
    <row r="19" spans="1:5" ht="46" x14ac:dyDescent="0.35">
      <c r="A19" s="35" t="s">
        <v>17</v>
      </c>
      <c r="B19" s="36" t="s">
        <v>18</v>
      </c>
      <c r="C19" s="37" t="s">
        <v>19</v>
      </c>
      <c r="D19" s="37"/>
      <c r="E19" s="37"/>
    </row>
    <row r="20" spans="1:5" ht="138" customHeight="1" x14ac:dyDescent="0.35">
      <c r="A20" s="38" t="s">
        <v>41</v>
      </c>
      <c r="B20" s="39" t="s">
        <v>25</v>
      </c>
      <c r="C20" s="39"/>
      <c r="D20" s="40" t="s">
        <v>35</v>
      </c>
      <c r="E20" s="40"/>
    </row>
    <row r="21" spans="1:5" ht="52" x14ac:dyDescent="0.35">
      <c r="A21" s="41" t="s">
        <v>37</v>
      </c>
      <c r="B21" s="42" t="s">
        <v>38</v>
      </c>
      <c r="C21" s="43" t="s">
        <v>39</v>
      </c>
      <c r="D21" s="44" t="s">
        <v>20</v>
      </c>
      <c r="E21" s="45" t="s">
        <v>21</v>
      </c>
    </row>
    <row r="22" spans="1:5" ht="21" x14ac:dyDescent="0.35">
      <c r="A22" s="46"/>
      <c r="B22" s="46"/>
      <c r="C22" s="46"/>
      <c r="D22" s="46"/>
      <c r="E22" s="46"/>
    </row>
    <row r="23" spans="1:5" ht="36" x14ac:dyDescent="0.35">
      <c r="A23" s="34" t="s">
        <v>36</v>
      </c>
      <c r="B23" s="34"/>
      <c r="C23" s="34"/>
      <c r="D23" s="34"/>
      <c r="E23" s="34"/>
    </row>
    <row r="24" spans="1:5" ht="94" customHeight="1" x14ac:dyDescent="0.35">
      <c r="A24" s="47" t="s">
        <v>22</v>
      </c>
      <c r="B24" s="47"/>
      <c r="C24" s="47"/>
      <c r="D24" s="48" t="s">
        <v>23</v>
      </c>
      <c r="E24" s="49" t="s">
        <v>24</v>
      </c>
    </row>
    <row r="25" spans="1:5" x14ac:dyDescent="0.35">
      <c r="A25" s="8"/>
      <c r="B25" s="8"/>
      <c r="C25" s="8"/>
      <c r="D25" s="8"/>
      <c r="E25" s="8"/>
    </row>
    <row r="26" spans="1:5" x14ac:dyDescent="0.35">
      <c r="A26" s="7"/>
      <c r="B26" s="7"/>
      <c r="C26" s="7"/>
      <c r="D26" s="7"/>
      <c r="E26" s="7"/>
    </row>
    <row r="27" spans="1:5" x14ac:dyDescent="0.35">
      <c r="A27" s="7"/>
      <c r="B27" s="7"/>
      <c r="C27" s="7"/>
      <c r="D27" s="7"/>
      <c r="E27" s="7"/>
    </row>
  </sheetData>
  <mergeCells count="12">
    <mergeCell ref="A24:C24"/>
    <mergeCell ref="A16:E16"/>
    <mergeCell ref="A25:E27"/>
    <mergeCell ref="B14:E14"/>
    <mergeCell ref="A18:E18"/>
    <mergeCell ref="A1:E1"/>
    <mergeCell ref="A4:A6"/>
    <mergeCell ref="A7:A10"/>
    <mergeCell ref="A23:E23"/>
    <mergeCell ref="C19:E19"/>
    <mergeCell ref="D20:E20"/>
    <mergeCell ref="B20:C20"/>
  </mergeCells>
  <pageMargins left="0.7" right="0.5395833333333333" top="0.6518518518518519" bottom="0.75" header="0.25083333333333335" footer="0.3"/>
  <pageSetup paperSize="9" scale="59" orientation="landscape" r:id="rId1"/>
  <headerFooter>
    <oddHeader>&amp;LFOR INFORMATION, CONTACT WAIOT@WAIOT.WORLD &amp;C&amp;"-,Bold"&amp;12WAIOT PJI DEFINITION CALCULATOR&amp;RWAIOT COPYRIGHT 2021 09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WAIOT PJI Definition Calculator</vt:lpstr>
      <vt:lpstr>'WAIOT PJI Definition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L. ROMANO</dc:creator>
  <cp:lastModifiedBy>CARLO L. ROMANO</cp:lastModifiedBy>
  <cp:lastPrinted>2021-09-08T13:51:43Z</cp:lastPrinted>
  <dcterms:created xsi:type="dcterms:W3CDTF">2021-09-08T07:40:10Z</dcterms:created>
  <dcterms:modified xsi:type="dcterms:W3CDTF">2021-09-08T14:37:55Z</dcterms:modified>
</cp:coreProperties>
</file>